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260" windowHeight="12645"/>
  </bookViews>
  <sheets>
    <sheet name="2023년 복리후생비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4" i="2" s="1"/>
  <c r="E13" i="2"/>
  <c r="E4" i="2" s="1"/>
  <c r="D13" i="2"/>
</calcChain>
</file>

<file path=xl/sharedStrings.xml><?xml version="1.0" encoding="utf-8"?>
<sst xmlns="http://schemas.openxmlformats.org/spreadsheetml/2006/main" count="40" uniqueCount="31">
  <si>
    <t>경상북도청소년수련원</t>
    <phoneticPr fontId="1" type="noConversion"/>
  </si>
  <si>
    <t>재  단  사  무  처</t>
    <phoneticPr fontId="1" type="noConversion"/>
  </si>
  <si>
    <t>예산</t>
    <phoneticPr fontId="1" type="noConversion"/>
  </si>
  <si>
    <t>집행액</t>
    <phoneticPr fontId="1" type="noConversion"/>
  </si>
  <si>
    <t>항         목</t>
    <phoneticPr fontId="1" type="noConversion"/>
  </si>
  <si>
    <t>구           분</t>
    <phoneticPr fontId="1" type="noConversion"/>
  </si>
  <si>
    <t>계</t>
    <phoneticPr fontId="1" type="noConversion"/>
  </si>
  <si>
    <t>예산액</t>
    <phoneticPr fontId="1" type="noConversion"/>
  </si>
  <si>
    <t>합계</t>
    <phoneticPr fontId="1" type="noConversion"/>
  </si>
  <si>
    <t>소요
재원</t>
    <phoneticPr fontId="1" type="noConversion"/>
  </si>
  <si>
    <t>지급
인원</t>
    <phoneticPr fontId="1" type="noConversion"/>
  </si>
  <si>
    <t>직원맞춤형복지제도 
시행경비</t>
    <phoneticPr fontId="1" type="noConversion"/>
  </si>
  <si>
    <t>(단위 : 명, 원)</t>
    <phoneticPr fontId="1" type="noConversion"/>
  </si>
  <si>
    <t xml:space="preserve">  </t>
    <phoneticPr fontId="1" type="noConversion"/>
  </si>
  <si>
    <t>-</t>
    <phoneticPr fontId="1" type="noConversion"/>
  </si>
  <si>
    <t>주택자금</t>
    <phoneticPr fontId="1" type="noConversion"/>
  </si>
  <si>
    <t>생활안정자금</t>
    <phoneticPr fontId="1" type="noConversion"/>
  </si>
  <si>
    <t>해당사항 없음</t>
    <phoneticPr fontId="1" type="noConversion"/>
  </si>
  <si>
    <t>대학생 자녀 학자금 무상지원</t>
    <phoneticPr fontId="1" type="noConversion"/>
  </si>
  <si>
    <t>경상북도청소년상담복지센터</t>
    <phoneticPr fontId="1" type="noConversion"/>
  </si>
  <si>
    <t>경상북도청소년활동진흥센터</t>
    <phoneticPr fontId="1" type="noConversion"/>
  </si>
  <si>
    <t>경상북도북부청소년성문화센터</t>
    <phoneticPr fontId="1" type="noConversion"/>
  </si>
  <si>
    <t>예산</t>
    <phoneticPr fontId="1" type="noConversion"/>
  </si>
  <si>
    <t>경상북도청소년남자쉼터</t>
    <phoneticPr fontId="1" type="noConversion"/>
  </si>
  <si>
    <t>예산</t>
    <phoneticPr fontId="1" type="noConversion"/>
  </si>
  <si>
    <t>예산</t>
    <phoneticPr fontId="1" type="noConversion"/>
  </si>
  <si>
    <t>-</t>
    <phoneticPr fontId="1" type="noConversion"/>
  </si>
  <si>
    <t>경상북도아동청소년쉼터</t>
    <phoneticPr fontId="1" type="noConversion"/>
  </si>
  <si>
    <t>예산</t>
    <phoneticPr fontId="1" type="noConversion"/>
  </si>
  <si>
    <t>경상북도청소년성문화센터</t>
    <phoneticPr fontId="1" type="noConversion"/>
  </si>
  <si>
    <t>2023년도 맞춤형복지제도 집행현황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</si>
</sst>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rgb="FFFF0000"/>
      <name val="맑은 고딕"/>
      <family val="2"/>
      <scheme val="minor"/>
    </font>
    <font>
      <sz val="14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vertical="center"/>
    </xf>
    <xf numFmtId="41" fontId="0" fillId="0" borderId="0" xfId="0" applyNumberFormat="1" applyBorder="1"/>
    <xf numFmtId="0" fontId="4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1" fontId="5" fillId="0" borderId="17" xfId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1" fontId="5" fillId="0" borderId="11" xfId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distributed" vertical="center" indent="1"/>
    </xf>
    <xf numFmtId="0" fontId="9" fillId="0" borderId="0" xfId="0" applyFont="1" applyBorder="1"/>
    <xf numFmtId="41" fontId="4" fillId="0" borderId="9" xfId="0" applyNumberFormat="1" applyFont="1" applyFill="1" applyBorder="1" applyAlignment="1">
      <alignment horizontal="center" vertical="center"/>
    </xf>
    <xf numFmtId="41" fontId="5" fillId="0" borderId="17" xfId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0" fillId="3" borderId="6" xfId="0" applyFill="1" applyBorder="1" applyAlignment="1">
      <alignment horizontal="distributed" vertical="center" wrapText="1" indent="1" shrinkToFit="1"/>
    </xf>
    <xf numFmtId="0" fontId="0" fillId="3" borderId="20" xfId="0" applyFill="1" applyBorder="1" applyAlignment="1">
      <alignment horizontal="distributed" vertical="center" wrapText="1" indent="1" shrinkToFit="1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center" vertical="center"/>
    </xf>
    <xf numFmtId="41" fontId="5" fillId="0" borderId="11" xfId="1" applyFont="1" applyFill="1" applyBorder="1" applyAlignment="1">
      <alignment horizontal="right" vertical="center"/>
    </xf>
    <xf numFmtId="41" fontId="5" fillId="0" borderId="10" xfId="1" applyFont="1" applyFill="1" applyBorder="1" applyAlignment="1">
      <alignment horizontal="right" vertical="center"/>
    </xf>
    <xf numFmtId="41" fontId="5" fillId="0" borderId="16" xfId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8" xfId="1" applyFont="1" applyFill="1" applyBorder="1" applyAlignment="1">
      <alignment horizontal="right" vertical="center"/>
    </xf>
    <xf numFmtId="41" fontId="5" fillId="0" borderId="14" xfId="1" applyFont="1" applyFill="1" applyBorder="1" applyAlignment="1">
      <alignment horizontal="right" vertical="center"/>
    </xf>
    <xf numFmtId="41" fontId="5" fillId="0" borderId="19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distributed" vertical="center" wrapText="1" indent="1" shrinkToFit="1"/>
    </xf>
    <xf numFmtId="0" fontId="0" fillId="3" borderId="6" xfId="0" applyFill="1" applyBorder="1" applyAlignment="1">
      <alignment horizontal="distributed" vertical="center" indent="1" shrinkToFit="1"/>
    </xf>
    <xf numFmtId="0" fontId="0" fillId="3" borderId="7" xfId="0" applyFill="1" applyBorder="1" applyAlignment="1">
      <alignment horizontal="distributed" vertical="center" inden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showGridLines="0" tabSelected="1" zoomScaleNormal="100" workbookViewId="0">
      <selection activeCell="D21" sqref="D21"/>
    </sheetView>
  </sheetViews>
  <sheetFormatPr defaultRowHeight="16.5" x14ac:dyDescent="0.3"/>
  <cols>
    <col min="1" max="1" width="28.75" customWidth="1"/>
    <col min="2" max="2" width="37.25" customWidth="1"/>
    <col min="3" max="3" width="10.875" customWidth="1"/>
    <col min="4" max="4" width="10.25" customWidth="1"/>
    <col min="5" max="5" width="15.875" customWidth="1"/>
    <col min="6" max="6" width="16.5" customWidth="1"/>
    <col min="7" max="7" width="9" style="4"/>
    <col min="8" max="8" width="11.875" style="4" bestFit="1" customWidth="1"/>
    <col min="9" max="20" width="9" style="4"/>
  </cols>
  <sheetData>
    <row r="1" spans="1:20" ht="39.75" customHeight="1" x14ac:dyDescent="0.3">
      <c r="A1" s="41" t="s">
        <v>30</v>
      </c>
      <c r="B1" s="41"/>
      <c r="C1" s="41"/>
      <c r="D1" s="41"/>
      <c r="E1" s="41"/>
      <c r="F1" s="41"/>
    </row>
    <row r="2" spans="1:20" ht="17.25" customHeight="1" thickBot="1" x14ac:dyDescent="0.35">
      <c r="F2" s="2" t="s">
        <v>12</v>
      </c>
    </row>
    <row r="3" spans="1:20" s="1" customFormat="1" ht="36.75" customHeight="1" thickBot="1" x14ac:dyDescent="0.35">
      <c r="A3" s="8" t="s">
        <v>4</v>
      </c>
      <c r="B3" s="10" t="s">
        <v>5</v>
      </c>
      <c r="C3" s="17" t="s">
        <v>9</v>
      </c>
      <c r="D3" s="17" t="s">
        <v>10</v>
      </c>
      <c r="E3" s="10" t="s">
        <v>7</v>
      </c>
      <c r="F3" s="15" t="s">
        <v>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3" customFormat="1" ht="21.95" customHeight="1" thickTop="1" x14ac:dyDescent="0.3">
      <c r="A4" s="9" t="s">
        <v>8</v>
      </c>
      <c r="B4" s="11"/>
      <c r="C4" s="18"/>
      <c r="D4" s="18"/>
      <c r="E4" s="27">
        <f>E13+E14+E15+E16</f>
        <v>74593000</v>
      </c>
      <c r="F4" s="27">
        <f>F13</f>
        <v>70363260</v>
      </c>
      <c r="G4" s="4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4" customFormat="1" ht="21.95" customHeight="1" x14ac:dyDescent="0.3">
      <c r="A5" s="42" t="s">
        <v>11</v>
      </c>
      <c r="B5" s="12" t="s">
        <v>1</v>
      </c>
      <c r="C5" s="19" t="s">
        <v>2</v>
      </c>
      <c r="D5" s="19">
        <v>6</v>
      </c>
      <c r="E5" s="35">
        <v>5870000</v>
      </c>
      <c r="F5" s="36">
        <v>5869160</v>
      </c>
    </row>
    <row r="6" spans="1:20" s="4" customFormat="1" ht="21.95" customHeight="1" x14ac:dyDescent="0.3">
      <c r="A6" s="43"/>
      <c r="B6" s="13" t="s">
        <v>19</v>
      </c>
      <c r="C6" s="20" t="s">
        <v>2</v>
      </c>
      <c r="D6" s="20">
        <v>24</v>
      </c>
      <c r="E6" s="34">
        <v>17160000</v>
      </c>
      <c r="F6" s="28">
        <v>17159900</v>
      </c>
    </row>
    <row r="7" spans="1:20" s="4" customFormat="1" ht="21.95" customHeight="1" x14ac:dyDescent="0.3">
      <c r="A7" s="43"/>
      <c r="B7" s="13" t="s">
        <v>20</v>
      </c>
      <c r="C7" s="20" t="s">
        <v>2</v>
      </c>
      <c r="D7" s="20">
        <v>10</v>
      </c>
      <c r="E7" s="34">
        <v>9806000</v>
      </c>
      <c r="F7" s="28">
        <v>9806000</v>
      </c>
    </row>
    <row r="8" spans="1:20" s="4" customFormat="1" ht="21.95" customHeight="1" x14ac:dyDescent="0.3">
      <c r="A8" s="43"/>
      <c r="B8" s="13" t="s">
        <v>0</v>
      </c>
      <c r="C8" s="20" t="s">
        <v>2</v>
      </c>
      <c r="D8" s="20">
        <v>26</v>
      </c>
      <c r="E8" s="34">
        <v>26000000</v>
      </c>
      <c r="F8" s="28">
        <v>25079200</v>
      </c>
    </row>
    <row r="9" spans="1:20" s="4" customFormat="1" ht="21.95" customHeight="1" x14ac:dyDescent="0.3">
      <c r="A9" s="43"/>
      <c r="B9" s="13" t="s">
        <v>29</v>
      </c>
      <c r="C9" s="20" t="s">
        <v>25</v>
      </c>
      <c r="D9" s="20">
        <v>5</v>
      </c>
      <c r="E9" s="34">
        <v>2500000</v>
      </c>
      <c r="F9" s="28">
        <v>2217000</v>
      </c>
    </row>
    <row r="10" spans="1:20" s="4" customFormat="1" ht="21.75" customHeight="1" x14ac:dyDescent="0.3">
      <c r="A10" s="43"/>
      <c r="B10" s="13" t="s">
        <v>27</v>
      </c>
      <c r="C10" s="20" t="s">
        <v>28</v>
      </c>
      <c r="D10" s="20">
        <v>14</v>
      </c>
      <c r="E10" s="23">
        <v>5266000</v>
      </c>
      <c r="F10" s="16">
        <v>5266000</v>
      </c>
    </row>
    <row r="11" spans="1:20" s="4" customFormat="1" ht="21.95" customHeight="1" x14ac:dyDescent="0.3">
      <c r="A11" s="43"/>
      <c r="B11" s="13" t="s">
        <v>23</v>
      </c>
      <c r="C11" s="20" t="s">
        <v>24</v>
      </c>
      <c r="D11" s="20">
        <v>7</v>
      </c>
      <c r="E11" s="34">
        <v>3166000</v>
      </c>
      <c r="F11" s="28">
        <v>3166000</v>
      </c>
    </row>
    <row r="12" spans="1:20" s="4" customFormat="1" ht="21.95" customHeight="1" x14ac:dyDescent="0.3">
      <c r="A12" s="43"/>
      <c r="B12" s="13" t="s">
        <v>21</v>
      </c>
      <c r="C12" s="20" t="s">
        <v>22</v>
      </c>
      <c r="D12" s="20">
        <v>10</v>
      </c>
      <c r="E12" s="34">
        <v>4825000</v>
      </c>
      <c r="F12" s="28">
        <v>1800000</v>
      </c>
    </row>
    <row r="13" spans="1:20" s="5" customFormat="1" ht="21.95" customHeight="1" thickBot="1" x14ac:dyDescent="0.35">
      <c r="A13" s="44"/>
      <c r="B13" s="14" t="s">
        <v>6</v>
      </c>
      <c r="C13" s="29"/>
      <c r="D13" s="21">
        <f>SUM(D5:D12)</f>
        <v>102</v>
      </c>
      <c r="E13" s="37">
        <f>SUM(E5:E12)</f>
        <v>74593000</v>
      </c>
      <c r="F13" s="38">
        <f>SUM(F5:F12)</f>
        <v>70363260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4" customFormat="1" ht="21.95" customHeight="1" x14ac:dyDescent="0.3">
      <c r="A14" s="30" t="s">
        <v>18</v>
      </c>
      <c r="B14" s="13" t="s">
        <v>17</v>
      </c>
      <c r="C14" s="20"/>
      <c r="D14" s="22" t="s">
        <v>14</v>
      </c>
      <c r="E14" s="34">
        <v>0</v>
      </c>
      <c r="F14" s="28" t="s">
        <v>26</v>
      </c>
      <c r="H14" s="7"/>
    </row>
    <row r="15" spans="1:20" s="4" customFormat="1" ht="21.95" customHeight="1" x14ac:dyDescent="0.3">
      <c r="A15" s="30" t="s">
        <v>15</v>
      </c>
      <c r="B15" s="13" t="s">
        <v>17</v>
      </c>
      <c r="C15" s="20"/>
      <c r="D15" s="22" t="s">
        <v>14</v>
      </c>
      <c r="E15" s="34">
        <v>0</v>
      </c>
      <c r="F15" s="28" t="s">
        <v>26</v>
      </c>
      <c r="H15" s="7"/>
    </row>
    <row r="16" spans="1:20" s="4" customFormat="1" ht="21.95" customHeight="1" thickBot="1" x14ac:dyDescent="0.35">
      <c r="A16" s="31" t="s">
        <v>16</v>
      </c>
      <c r="B16" s="32" t="s">
        <v>17</v>
      </c>
      <c r="C16" s="33"/>
      <c r="D16" s="33" t="s">
        <v>14</v>
      </c>
      <c r="E16" s="39">
        <v>0</v>
      </c>
      <c r="F16" s="40" t="s">
        <v>26</v>
      </c>
    </row>
    <row r="17" spans="1:20" ht="17.25" customHeight="1" x14ac:dyDescent="0.3"/>
    <row r="18" spans="1:20" s="24" customFormat="1" ht="24" customHeight="1" x14ac:dyDescent="0.35">
      <c r="B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x14ac:dyDescent="0.3">
      <c r="A19" t="s">
        <v>13</v>
      </c>
    </row>
  </sheetData>
  <mergeCells count="2">
    <mergeCell ref="A1:F1"/>
    <mergeCell ref="A5:A13"/>
  </mergeCells>
  <phoneticPr fontId="1" type="noConversion"/>
  <pageMargins left="0.49" right="0.4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 복리후생비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2022-02-18T06:44:58Z</cp:lastPrinted>
  <dcterms:created xsi:type="dcterms:W3CDTF">2015-06-05T18:17:20Z</dcterms:created>
  <dcterms:modified xsi:type="dcterms:W3CDTF">2024-05-20T03:56:27Z</dcterms:modified>
</cp:coreProperties>
</file>